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ento_sešit"/>
  <bookViews>
    <workbookView xWindow="0" yWindow="15" windowWidth="15225" windowHeight="9090" tabRatio="905"/>
  </bookViews>
  <sheets>
    <sheet name="pohvěk" sheetId="8" r:id="rId1"/>
  </sheets>
  <calcPr calcId="144525"/>
</workbook>
</file>

<file path=xl/calcChain.xml><?xml version="1.0" encoding="utf-8"?>
<calcChain xmlns="http://schemas.openxmlformats.org/spreadsheetml/2006/main">
  <c r="J16" i="8" l="1"/>
  <c r="H16" i="8"/>
  <c r="K16" i="8" s="1"/>
  <c r="G16" i="8"/>
  <c r="F16" i="8"/>
  <c r="I16" i="8" s="1"/>
  <c r="E16" i="8"/>
  <c r="D16" i="8"/>
  <c r="C16" i="8"/>
  <c r="K15" i="8"/>
  <c r="H15" i="8"/>
  <c r="G15" i="8"/>
  <c r="J15" i="8" s="1"/>
  <c r="F15" i="8"/>
  <c r="E15" i="8"/>
  <c r="D15" i="8"/>
  <c r="C15" i="8"/>
  <c r="I15" i="8" s="1"/>
  <c r="H14" i="8"/>
  <c r="K14" i="8" s="1"/>
  <c r="G14" i="8"/>
  <c r="F14" i="8"/>
  <c r="I14" i="8" s="1"/>
  <c r="E14" i="8"/>
  <c r="D14" i="8"/>
  <c r="J14" i="8" s="1"/>
  <c r="C14" i="8"/>
  <c r="I13" i="8"/>
  <c r="H13" i="8"/>
  <c r="G13" i="8"/>
  <c r="J13" i="8" s="1"/>
  <c r="F13" i="8"/>
  <c r="E13" i="8"/>
  <c r="K13" i="8" s="1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<sst xmlns="http://schemas.openxmlformats.org/spreadsheetml/2006/main" count="29" uniqueCount="21">
  <si>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</si>
  <si>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</si>
  <si>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</si>
  <si>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</si>
  <si>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</si>
  <si>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</si>
  <si>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</si>
  <si>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</si>
  <si>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</si>
  <si>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</si>
  <si>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</si>
  <si>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</si>
  <si>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</si>
  <si>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</si>
  <si>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</si>
  <si>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</si>
  <si>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</si>
  <si>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</si>
  <si>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</si>
  <si>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</si>
  <si>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- 4. čtvrtletí 2020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</si>
</sst>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"/>
  </numFmts>
  <fonts count="24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i/>
      <sz val="10"/>
      <name val="Arial CE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7" fillId="0" borderId="0"/>
    <xf numFmtId="0" fontId="18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49" fontId="3" fillId="0" borderId="0">
      <alignment horizontal="left" vertical="center" wrapText="1"/>
    </xf>
    <xf numFmtId="49" fontId="3" fillId="0" borderId="1">
      <alignment wrapText="1"/>
    </xf>
    <xf numFmtId="0" fontId="15" fillId="0" borderId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3" fontId="8" fillId="0" borderId="0" xfId="8">
      <alignment vertical="center"/>
    </xf>
    <xf numFmtId="3" fontId="11" fillId="0" borderId="0" xfId="8" applyFont="1" applyAlignment="1">
      <alignment vertical="center" wrapText="1"/>
    </xf>
    <xf numFmtId="3" fontId="13" fillId="0" borderId="0" xfId="8" applyFont="1" applyAlignment="1">
      <alignment vertical="center" wrapText="1"/>
    </xf>
    <xf numFmtId="3" fontId="14" fillId="0" borderId="0" xfId="8" applyFont="1">
      <alignment vertical="center"/>
    </xf>
    <xf numFmtId="3" fontId="8" fillId="0" borderId="0" xfId="8" applyAlignment="1">
      <alignment vertical="center"/>
    </xf>
    <xf numFmtId="3" fontId="11" fillId="0" borderId="0" xfId="8" applyFont="1" applyBorder="1" applyAlignment="1">
      <alignment vertical="center" wrapText="1"/>
    </xf>
    <xf numFmtId="3" fontId="12" fillId="0" borderId="0" xfId="8" applyFont="1" applyBorder="1" applyAlignment="1">
      <alignment horizontal="right" vertical="center" wrapText="1" indent="1"/>
    </xf>
    <xf numFmtId="3" fontId="23" fillId="4" borderId="7" xfId="0" applyNumberFormat="1" applyFont="1" applyFill="1" applyBorder="1" applyAlignment="1">
      <alignment horizontal="right" vertical="center" wrapText="1"/>
    </xf>
    <xf numFmtId="3" fontId="23" fillId="4" borderId="5" xfId="0" applyNumberFormat="1" applyFont="1" applyFill="1" applyBorder="1" applyAlignment="1">
      <alignment horizontal="right" vertical="center" wrapText="1"/>
    </xf>
    <xf numFmtId="4" fontId="23" fillId="4" borderId="5" xfId="0" applyNumberFormat="1" applyFont="1" applyFill="1" applyBorder="1" applyAlignment="1">
      <alignment horizontal="right" vertical="center" wrapText="1"/>
    </xf>
    <xf numFmtId="3" fontId="23" fillId="4" borderId="6" xfId="0" applyNumberFormat="1" applyFont="1" applyFill="1" applyBorder="1" applyAlignment="1">
      <alignment horizontal="right" vertical="center" wrapText="1"/>
    </xf>
    <xf numFmtId="3" fontId="10" fillId="0" borderId="20" xfId="8" applyFont="1" applyBorder="1" applyAlignment="1">
      <alignment horizontal="center" vertical="center" wrapText="1"/>
    </xf>
    <xf numFmtId="3" fontId="10" fillId="0" borderId="21" xfId="8" applyFont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right" vertical="center" wrapText="1"/>
    </xf>
    <xf numFmtId="4" fontId="23" fillId="4" borderId="6" xfId="0" applyNumberFormat="1" applyFont="1" applyFill="1" applyBorder="1" applyAlignment="1">
      <alignment horizontal="right" vertical="center" wrapText="1"/>
    </xf>
    <xf numFmtId="3" fontId="10" fillId="0" borderId="11" xfId="8" applyFont="1" applyBorder="1" applyAlignment="1">
      <alignment horizontal="center" vertical="center" wrapText="1"/>
    </xf>
    <xf numFmtId="3" fontId="2" fillId="2" borderId="16" xfId="8" applyNumberFormat="1" applyFont="1" applyFill="1" applyBorder="1" applyAlignment="1">
      <alignment horizontal="right" vertical="center" wrapText="1"/>
    </xf>
    <xf numFmtId="3" fontId="19" fillId="2" borderId="1" xfId="8" applyNumberFormat="1" applyFont="1" applyFill="1" applyBorder="1" applyAlignment="1">
      <alignment horizontal="right" vertical="center" wrapText="1"/>
    </xf>
    <xf numFmtId="3" fontId="19" fillId="2" borderId="8" xfId="8" applyNumberFormat="1" applyFont="1" applyFill="1" applyBorder="1" applyAlignment="1">
      <alignment horizontal="right" vertical="center" wrapText="1"/>
    </xf>
    <xf numFmtId="4" fontId="11" fillId="2" borderId="16" xfId="8" applyNumberFormat="1" applyFont="1" applyFill="1" applyBorder="1" applyAlignment="1">
      <alignment horizontal="right" vertical="center" wrapText="1"/>
    </xf>
    <xf numFmtId="4" fontId="12" fillId="2" borderId="1" xfId="9" applyNumberFormat="1" applyFont="1" applyFill="1" applyBorder="1" applyAlignment="1">
      <alignment horizontal="right" vertical="center" wrapText="1"/>
    </xf>
    <xf numFmtId="4" fontId="12" fillId="2" borderId="8" xfId="8" applyNumberFormat="1" applyFont="1" applyFill="1" applyBorder="1" applyAlignment="1">
      <alignment horizontal="right" vertical="center" wrapText="1"/>
    </xf>
    <xf numFmtId="3" fontId="2" fillId="0" borderId="9" xfId="8" applyFont="1" applyBorder="1" applyAlignment="1">
      <alignment horizontal="right" vertical="center" wrapText="1"/>
    </xf>
    <xf numFmtId="3" fontId="19" fillId="0" borderId="14" xfId="8" applyFont="1" applyBorder="1" applyAlignment="1">
      <alignment horizontal="right" vertical="center" wrapText="1"/>
    </xf>
    <xf numFmtId="3" fontId="19" fillId="0" borderId="11" xfId="8" applyFont="1" applyBorder="1" applyAlignment="1">
      <alignment horizontal="right" vertical="center" wrapText="1"/>
    </xf>
    <xf numFmtId="3" fontId="19" fillId="0" borderId="10" xfId="8" applyFont="1" applyBorder="1" applyAlignment="1">
      <alignment horizontal="right" vertical="center" wrapText="1"/>
    </xf>
    <xf numFmtId="3" fontId="19" fillId="0" borderId="12" xfId="8" applyFont="1" applyBorder="1" applyAlignment="1">
      <alignment horizontal="right" vertical="center" wrapText="1"/>
    </xf>
    <xf numFmtId="4" fontId="11" fillId="0" borderId="14" xfId="8" applyNumberFormat="1" applyFont="1" applyBorder="1" applyAlignment="1">
      <alignment horizontal="right" vertical="center" wrapText="1"/>
    </xf>
    <xf numFmtId="4" fontId="12" fillId="0" borderId="10" xfId="9" applyNumberFormat="1" applyFont="1" applyBorder="1" applyAlignment="1">
      <alignment horizontal="right" vertical="center" wrapText="1"/>
    </xf>
    <xf numFmtId="4" fontId="12" fillId="0" borderId="12" xfId="8" applyNumberFormat="1" applyFont="1" applyBorder="1" applyAlignment="1">
      <alignment horizontal="right" vertical="center" wrapText="1"/>
    </xf>
    <xf numFmtId="3" fontId="2" fillId="0" borderId="16" xfId="8" applyFont="1" applyBorder="1" applyAlignment="1">
      <alignment horizontal="right" vertical="center" wrapText="1"/>
    </xf>
    <xf numFmtId="3" fontId="19" fillId="0" borderId="15" xfId="8" applyFont="1" applyBorder="1" applyAlignment="1">
      <alignment horizontal="right" vertical="center" wrapText="1"/>
    </xf>
    <xf numFmtId="3" fontId="19" fillId="0" borderId="20" xfId="8" applyFont="1" applyBorder="1" applyAlignment="1">
      <alignment horizontal="right" vertical="center" wrapText="1"/>
    </xf>
    <xf numFmtId="3" fontId="19" fillId="0" borderId="1" xfId="8" applyFont="1" applyBorder="1" applyAlignment="1">
      <alignment horizontal="right" vertical="center" wrapText="1"/>
    </xf>
    <xf numFmtId="3" fontId="19" fillId="0" borderId="8" xfId="8" applyFont="1" applyBorder="1" applyAlignment="1">
      <alignment horizontal="right" vertical="center" wrapText="1"/>
    </xf>
    <xf numFmtId="4" fontId="11" fillId="0" borderId="15" xfId="8" applyNumberFormat="1" applyFont="1" applyBorder="1" applyAlignment="1">
      <alignment horizontal="right" vertical="center" wrapText="1"/>
    </xf>
    <xf numFmtId="4" fontId="12" fillId="0" borderId="1" xfId="9" applyNumberFormat="1" applyFont="1" applyBorder="1" applyAlignment="1">
      <alignment horizontal="right" vertical="center" wrapText="1"/>
    </xf>
    <xf numFmtId="4" fontId="12" fillId="0" borderId="8" xfId="8" applyNumberFormat="1" applyFont="1" applyBorder="1" applyAlignment="1">
      <alignment horizontal="right" vertical="center" wrapText="1"/>
    </xf>
    <xf numFmtId="3" fontId="2" fillId="0" borderId="5" xfId="8" applyFont="1" applyBorder="1" applyAlignment="1">
      <alignment horizontal="right" vertical="center" wrapText="1"/>
    </xf>
    <xf numFmtId="3" fontId="19" fillId="0" borderId="13" xfId="8" applyFont="1" applyBorder="1" applyAlignment="1">
      <alignment horizontal="right" vertical="center" wrapText="1"/>
    </xf>
    <xf numFmtId="3" fontId="19" fillId="0" borderId="21" xfId="8" applyFont="1" applyBorder="1" applyAlignment="1">
      <alignment horizontal="right" vertical="center" wrapText="1"/>
    </xf>
    <xf numFmtId="3" fontId="19" fillId="0" borderId="7" xfId="8" applyFont="1" applyBorder="1" applyAlignment="1">
      <alignment horizontal="right" vertical="center" wrapText="1"/>
    </xf>
    <xf numFmtId="3" fontId="19" fillId="0" borderId="6" xfId="8" applyFont="1" applyBorder="1" applyAlignment="1">
      <alignment horizontal="right" vertical="center" wrapText="1"/>
    </xf>
    <xf numFmtId="4" fontId="11" fillId="0" borderId="13" xfId="8" applyNumberFormat="1" applyFont="1" applyBorder="1" applyAlignment="1">
      <alignment horizontal="right" vertical="center" wrapText="1"/>
    </xf>
    <xf numFmtId="4" fontId="12" fillId="0" borderId="7" xfId="9" applyNumberFormat="1" applyFont="1" applyBorder="1" applyAlignment="1">
      <alignment horizontal="right" vertical="center" wrapText="1"/>
    </xf>
    <xf numFmtId="4" fontId="12" fillId="0" borderId="6" xfId="8" applyNumberFormat="1" applyFont="1" applyBorder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3" fontId="22" fillId="0" borderId="0" xfId="8" applyFont="1" applyAlignment="1">
      <alignment horizontal="center" vertical="center" wrapText="1"/>
    </xf>
    <xf numFmtId="3" fontId="10" fillId="0" borderId="19" xfId="8" applyFont="1" applyBorder="1" applyAlignment="1">
      <alignment horizontal="center" vertical="center" textRotation="90" wrapText="1"/>
    </xf>
    <xf numFmtId="3" fontId="10" fillId="0" borderId="18" xfId="8" applyFont="1" applyBorder="1" applyAlignment="1">
      <alignment horizontal="center" vertical="center" textRotation="90" wrapText="1"/>
    </xf>
    <xf numFmtId="3" fontId="10" fillId="0" borderId="17" xfId="8" applyFont="1" applyBorder="1" applyAlignment="1">
      <alignment horizontal="center" vertical="center" textRotation="90" wrapText="1"/>
    </xf>
    <xf numFmtId="3" fontId="10" fillId="0" borderId="16" xfId="8" applyFont="1" applyBorder="1" applyAlignment="1">
      <alignment horizontal="center" vertical="center" wrapText="1"/>
    </xf>
    <xf numFmtId="3" fontId="10" fillId="0" borderId="8" xfId="8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49" fontId="20" fillId="3" borderId="16" xfId="0" applyNumberFormat="1" applyFont="1" applyFill="1" applyBorder="1" applyAlignment="1">
      <alignment horizontal="center" vertical="center" wrapText="1"/>
    </xf>
  </cellXfs>
  <cellStyles count="19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5"/>
    <cellStyle name="Normální 3" xfId="16"/>
    <cellStyle name="Normální 4" xfId="17"/>
    <cellStyle name="Normální 5" xfId="18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90" zoomScaleNormal="90" workbookViewId="0">
      <selection sqref="A1:K16"/>
    </sheetView>
  </sheetViews>
  <sheetFormatPr defaultColWidth="8" defaultRowHeight="12.75" x14ac:dyDescent="0.2"/>
  <cols>
    <col min="1" max="1" width="4.7109375" style="5" customWidth="1"/>
    <col min="2" max="2" width="14.7109375" style="2" customWidth="1"/>
    <col min="3" max="5" width="12.7109375" style="2" customWidth="1"/>
    <col min="6" max="8" width="14.7109375" style="2" customWidth="1"/>
    <col min="9" max="11" width="12.7109375" style="2" customWidth="1"/>
    <col min="12" max="12" width="9.5703125" style="1" customWidth="1"/>
    <col min="13" max="13" width="12.7109375" style="1" customWidth="1"/>
    <col min="14" max="14" width="12" style="1" customWidth="1"/>
    <col min="15" max="16384" width="8" style="1"/>
  </cols>
  <sheetData>
    <row r="1" spans="1:11" ht="18" customHeight="1" x14ac:dyDescent="0.2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.100000000000001" customHeight="1" x14ac:dyDescent="0.2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0.100000000000001" customHeight="1" thickBot="1" x14ac:dyDescent="0.25"/>
    <row r="4" spans="1:11" ht="30.2" customHeight="1" x14ac:dyDescent="0.2">
      <c r="A4" s="51" t="s">
        <v>3</v>
      </c>
      <c r="B4" s="53"/>
      <c r="C4" s="51" t="s">
        <v>18</v>
      </c>
      <c r="D4" s="52"/>
      <c r="E4" s="53"/>
      <c r="F4" s="51" t="s">
        <v>1</v>
      </c>
      <c r="G4" s="52"/>
      <c r="H4" s="53"/>
      <c r="I4" s="51" t="s">
        <v>19</v>
      </c>
      <c r="J4" s="52"/>
      <c r="K4" s="53"/>
    </row>
    <row r="5" spans="1:11" ht="20.100000000000001" customHeight="1" x14ac:dyDescent="0.2">
      <c r="A5" s="62"/>
      <c r="B5" s="63"/>
      <c r="C5" s="64" t="s">
        <v>0</v>
      </c>
      <c r="D5" s="49" t="s">
        <v>2</v>
      </c>
      <c r="E5" s="50"/>
      <c r="F5" s="64" t="s">
        <v>0</v>
      </c>
      <c r="G5" s="49" t="s">
        <v>2</v>
      </c>
      <c r="H5" s="50"/>
      <c r="I5" s="64" t="s">
        <v>4</v>
      </c>
      <c r="J5" s="49" t="s">
        <v>2</v>
      </c>
      <c r="K5" s="50"/>
    </row>
    <row r="6" spans="1:11" ht="20.100000000000001" customHeight="1" x14ac:dyDescent="0.2">
      <c r="A6" s="62"/>
      <c r="B6" s="63"/>
      <c r="C6" s="64"/>
      <c r="D6" s="47" t="s">
        <v>14</v>
      </c>
      <c r="E6" s="48" t="s">
        <v>15</v>
      </c>
      <c r="F6" s="64"/>
      <c r="G6" s="47" t="s">
        <v>14</v>
      </c>
      <c r="H6" s="48" t="s">
        <v>15</v>
      </c>
      <c r="I6" s="64"/>
      <c r="J6" s="47" t="s">
        <v>14</v>
      </c>
      <c r="K6" s="48" t="s">
        <v>15</v>
      </c>
    </row>
    <row r="7" spans="1:11" ht="20.100000000000001" customHeight="1" x14ac:dyDescent="0.2">
      <c r="A7" s="58" t="s">
        <v>5</v>
      </c>
      <c r="B7" s="59"/>
      <c r="C7" s="17">
        <v>25009</v>
      </c>
      <c r="D7" s="18">
        <v>14025</v>
      </c>
      <c r="E7" s="19">
        <v>10984</v>
      </c>
      <c r="F7" s="17">
        <v>465330</v>
      </c>
      <c r="G7" s="18">
        <v>230795</v>
      </c>
      <c r="H7" s="19">
        <v>234535</v>
      </c>
      <c r="I7" s="20">
        <f>F7/C7</f>
        <v>18.606501659402614</v>
      </c>
      <c r="J7" s="21">
        <f>G7/D7</f>
        <v>16.455971479500892</v>
      </c>
      <c r="K7" s="22">
        <f>H7/E7</f>
        <v>21.352421704297161</v>
      </c>
    </row>
    <row r="8" spans="1:11" ht="20.100000000000001" customHeight="1" x14ac:dyDescent="0.2">
      <c r="A8" s="58" t="s">
        <v>9</v>
      </c>
      <c r="B8" s="59"/>
      <c r="C8" s="17">
        <v>463122</v>
      </c>
      <c r="D8" s="18">
        <v>248216</v>
      </c>
      <c r="E8" s="19">
        <v>214906</v>
      </c>
      <c r="F8" s="17">
        <v>11654021</v>
      </c>
      <c r="G8" s="18">
        <v>5169856</v>
      </c>
      <c r="H8" s="19">
        <v>6484165</v>
      </c>
      <c r="I8" s="20">
        <f t="shared" ref="I8:K16" si="0">F8/C8</f>
        <v>25.164041008632715</v>
      </c>
      <c r="J8" s="21">
        <f t="shared" si="0"/>
        <v>20.828052986108872</v>
      </c>
      <c r="K8" s="22">
        <f t="shared" si="0"/>
        <v>30.172098498878579</v>
      </c>
    </row>
    <row r="9" spans="1:11" ht="20.100000000000001" customHeight="1" x14ac:dyDescent="0.2">
      <c r="A9" s="58" t="s">
        <v>10</v>
      </c>
      <c r="B9" s="59"/>
      <c r="C9" s="17">
        <v>467370</v>
      </c>
      <c r="D9" s="18">
        <v>248049</v>
      </c>
      <c r="E9" s="19">
        <v>219321</v>
      </c>
      <c r="F9" s="17">
        <v>14696867</v>
      </c>
      <c r="G9" s="18">
        <v>6669262</v>
      </c>
      <c r="H9" s="19">
        <v>8027605</v>
      </c>
      <c r="I9" s="20">
        <f t="shared" si="0"/>
        <v>31.445892975586794</v>
      </c>
      <c r="J9" s="21">
        <f t="shared" si="0"/>
        <v>26.886873158126015</v>
      </c>
      <c r="K9" s="22">
        <f t="shared" si="0"/>
        <v>36.602080968078752</v>
      </c>
    </row>
    <row r="10" spans="1:11" ht="20.100000000000001" customHeight="1" x14ac:dyDescent="0.2">
      <c r="A10" s="58" t="s">
        <v>11</v>
      </c>
      <c r="B10" s="59"/>
      <c r="C10" s="17">
        <v>627232</v>
      </c>
      <c r="D10" s="18">
        <v>264691</v>
      </c>
      <c r="E10" s="19">
        <v>362541</v>
      </c>
      <c r="F10" s="17">
        <v>23238639</v>
      </c>
      <c r="G10" s="18">
        <v>9652905</v>
      </c>
      <c r="H10" s="19">
        <v>13585734</v>
      </c>
      <c r="I10" s="20">
        <f t="shared" si="0"/>
        <v>37.049511185653792</v>
      </c>
      <c r="J10" s="21">
        <f t="shared" si="0"/>
        <v>36.468580344628265</v>
      </c>
      <c r="K10" s="22">
        <f t="shared" si="0"/>
        <v>37.473648497687158</v>
      </c>
    </row>
    <row r="11" spans="1:11" ht="20.100000000000001" customHeight="1" x14ac:dyDescent="0.2">
      <c r="A11" s="58" t="s">
        <v>12</v>
      </c>
      <c r="B11" s="59"/>
      <c r="C11" s="17">
        <v>541051</v>
      </c>
      <c r="D11" s="18">
        <v>225027</v>
      </c>
      <c r="E11" s="19">
        <v>316024</v>
      </c>
      <c r="F11" s="17">
        <v>26188623</v>
      </c>
      <c r="G11" s="18">
        <v>11111225</v>
      </c>
      <c r="H11" s="19">
        <v>15077398</v>
      </c>
      <c r="I11" s="20">
        <f t="shared" si="0"/>
        <v>48.403242947522507</v>
      </c>
      <c r="J11" s="21">
        <f t="shared" si="0"/>
        <v>49.377296946588629</v>
      </c>
      <c r="K11" s="22">
        <f t="shared" si="0"/>
        <v>47.709661291547476</v>
      </c>
    </row>
    <row r="12" spans="1:11" ht="20.100000000000001" customHeight="1" x14ac:dyDescent="0.2">
      <c r="A12" s="58" t="s">
        <v>6</v>
      </c>
      <c r="B12" s="59"/>
      <c r="C12" s="17">
        <v>169949</v>
      </c>
      <c r="D12" s="18">
        <v>95492</v>
      </c>
      <c r="E12" s="19">
        <v>74457</v>
      </c>
      <c r="F12" s="17">
        <v>10213612</v>
      </c>
      <c r="G12" s="18">
        <v>6370904</v>
      </c>
      <c r="H12" s="19">
        <v>3842708</v>
      </c>
      <c r="I12" s="20">
        <f t="shared" si="0"/>
        <v>60.098100018240764</v>
      </c>
      <c r="J12" s="21">
        <f t="shared" si="0"/>
        <v>66.716625476479706</v>
      </c>
      <c r="K12" s="22">
        <f t="shared" si="0"/>
        <v>51.609761338759284</v>
      </c>
    </row>
    <row r="13" spans="1:11" ht="30.2" customHeight="1" thickBot="1" x14ac:dyDescent="0.25">
      <c r="A13" s="60" t="s">
        <v>16</v>
      </c>
      <c r="B13" s="61"/>
      <c r="C13" s="9">
        <f t="shared" ref="C13:H13" si="1">SUM(C7:C12)</f>
        <v>2293733</v>
      </c>
      <c r="D13" s="8">
        <f t="shared" si="1"/>
        <v>1095500</v>
      </c>
      <c r="E13" s="11">
        <f t="shared" si="1"/>
        <v>1198233</v>
      </c>
      <c r="F13" s="9">
        <f t="shared" si="1"/>
        <v>86457092</v>
      </c>
      <c r="G13" s="8">
        <f t="shared" si="1"/>
        <v>39204947</v>
      </c>
      <c r="H13" s="11">
        <f t="shared" si="1"/>
        <v>47252145</v>
      </c>
      <c r="I13" s="10">
        <f t="shared" si="0"/>
        <v>37.692744534782385</v>
      </c>
      <c r="J13" s="14">
        <f t="shared" si="0"/>
        <v>35.787263350068464</v>
      </c>
      <c r="K13" s="15">
        <f t="shared" si="0"/>
        <v>39.434855324465275</v>
      </c>
    </row>
    <row r="14" spans="1:11" ht="20.100000000000001" customHeight="1" x14ac:dyDescent="0.2">
      <c r="A14" s="55" t="s">
        <v>2</v>
      </c>
      <c r="B14" s="16" t="s">
        <v>7</v>
      </c>
      <c r="C14" s="23">
        <f t="shared" ref="C14:H14" si="2">SUM(C7:C8)</f>
        <v>488131</v>
      </c>
      <c r="D14" s="24">
        <f t="shared" si="2"/>
        <v>262241</v>
      </c>
      <c r="E14" s="25">
        <f t="shared" si="2"/>
        <v>225890</v>
      </c>
      <c r="F14" s="23">
        <f t="shared" si="2"/>
        <v>12119351</v>
      </c>
      <c r="G14" s="26">
        <f t="shared" si="2"/>
        <v>5400651</v>
      </c>
      <c r="H14" s="27">
        <f t="shared" si="2"/>
        <v>6718700</v>
      </c>
      <c r="I14" s="28">
        <f t="shared" si="0"/>
        <v>24.828070743304565</v>
      </c>
      <c r="J14" s="29">
        <f t="shared" si="0"/>
        <v>20.594228209929035</v>
      </c>
      <c r="K14" s="30">
        <f t="shared" si="0"/>
        <v>29.743237859134979</v>
      </c>
    </row>
    <row r="15" spans="1:11" ht="20.100000000000001" customHeight="1" x14ac:dyDescent="0.2">
      <c r="A15" s="56"/>
      <c r="B15" s="12" t="s">
        <v>13</v>
      </c>
      <c r="C15" s="31">
        <f t="shared" ref="C15:H15" si="3">SUM(C9:C10)</f>
        <v>1094602</v>
      </c>
      <c r="D15" s="32">
        <f t="shared" si="3"/>
        <v>512740</v>
      </c>
      <c r="E15" s="33">
        <f t="shared" si="3"/>
        <v>581862</v>
      </c>
      <c r="F15" s="31">
        <f t="shared" si="3"/>
        <v>37935506</v>
      </c>
      <c r="G15" s="34">
        <f t="shared" si="3"/>
        <v>16322167</v>
      </c>
      <c r="H15" s="35">
        <f t="shared" si="3"/>
        <v>21613339</v>
      </c>
      <c r="I15" s="36">
        <f t="shared" si="0"/>
        <v>34.656894469405316</v>
      </c>
      <c r="J15" s="37">
        <f t="shared" si="0"/>
        <v>31.833223466084174</v>
      </c>
      <c r="K15" s="38">
        <f t="shared" si="0"/>
        <v>37.145128913728684</v>
      </c>
    </row>
    <row r="16" spans="1:11" ht="20.100000000000001" customHeight="1" thickBot="1" x14ac:dyDescent="0.25">
      <c r="A16" s="57"/>
      <c r="B16" s="13" t="s">
        <v>8</v>
      </c>
      <c r="C16" s="39">
        <f t="shared" ref="C16:H16" si="4">SUM(C11:C12)</f>
        <v>711000</v>
      </c>
      <c r="D16" s="40">
        <f t="shared" si="4"/>
        <v>320519</v>
      </c>
      <c r="E16" s="41">
        <f t="shared" si="4"/>
        <v>390481</v>
      </c>
      <c r="F16" s="39">
        <f t="shared" si="4"/>
        <v>36402235</v>
      </c>
      <c r="G16" s="42">
        <f t="shared" si="4"/>
        <v>17482129</v>
      </c>
      <c r="H16" s="43">
        <f t="shared" si="4"/>
        <v>18920106</v>
      </c>
      <c r="I16" s="44">
        <f t="shared" si="0"/>
        <v>51.198642756680734</v>
      </c>
      <c r="J16" s="45">
        <f t="shared" si="0"/>
        <v>54.543190887279692</v>
      </c>
      <c r="K16" s="46">
        <f t="shared" si="0"/>
        <v>48.453333196749647</v>
      </c>
    </row>
    <row r="20" spans="6:8" x14ac:dyDescent="0.2">
      <c r="F20" s="7"/>
    </row>
    <row r="24" spans="6:8" x14ac:dyDescent="0.2">
      <c r="H24" s="6"/>
    </row>
    <row r="38" spans="10:12" x14ac:dyDescent="0.2">
      <c r="J38" s="3"/>
    </row>
    <row r="40" spans="10:12" x14ac:dyDescent="0.2">
      <c r="L40" s="4"/>
    </row>
  </sheetData>
  <mergeCells count="20">
    <mergeCell ref="F5:F6"/>
    <mergeCell ref="I5:I6"/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</mergeCells>
  <phoneticPr fontId="8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2021-01-22T11:26:54Z</cp:lastPrinted>
  <dcterms:created xsi:type="dcterms:W3CDTF">1997-01-24T11:07:25Z</dcterms:created>
  <dcterms:modified xsi:type="dcterms:W3CDTF">2021-01-22T11:27:09Z</dcterms:modified>
</cp:coreProperties>
</file>